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external hardive\Users\Sow Delicious\Documents\"/>
    </mc:Choice>
  </mc:AlternateContent>
  <xr:revisionPtr revIDLastSave="0" documentId="13_ncr:1_{7845C321-F1F3-4A6E-8EA8-324B770CAA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Sheet1!$A$1:$J$28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8" i="1" l="1"/>
  <c r="F23" i="1" l="1"/>
  <c r="F24" i="1" s="1"/>
  <c r="C23" i="1"/>
  <c r="C24" i="1" s="1"/>
  <c r="J19" i="1" l="1"/>
  <c r="I20" i="1" s="1"/>
</calcChain>
</file>

<file path=xl/sharedStrings.xml><?xml version="1.0" encoding="utf-8"?>
<sst xmlns="http://schemas.openxmlformats.org/spreadsheetml/2006/main" count="61" uniqueCount="56">
  <si>
    <t>Pure Collection:</t>
  </si>
  <si>
    <t>QTY</t>
  </si>
  <si>
    <t>HERBS: BASIL</t>
  </si>
  <si>
    <t>HERBS: CORIANDER</t>
  </si>
  <si>
    <t>HERBS: FRENCH CHIVES</t>
  </si>
  <si>
    <t>HERBS: THYME</t>
  </si>
  <si>
    <t>BUTTERY BRINJAL</t>
  </si>
  <si>
    <t>CAPE GOOSEBERRY</t>
  </si>
  <si>
    <t>CRISPY CUCUMBER</t>
  </si>
  <si>
    <t>FRENCH PATTY PANS</t>
  </si>
  <si>
    <t>HEART PEPPERS</t>
  </si>
  <si>
    <t>ITALIAN CAULIFLOWER</t>
  </si>
  <si>
    <t>JALAPENO CHILLIES</t>
  </si>
  <si>
    <t>LUSCIOUS LETTUCE</t>
  </si>
  <si>
    <t>RED-STALKED SPINACH</t>
  </si>
  <si>
    <t>SPICY ROCKET</t>
  </si>
  <si>
    <t>VINE TOMATOES</t>
  </si>
  <si>
    <t>YELLOW PEAR TOMATOES</t>
  </si>
  <si>
    <t>ex.VAT</t>
  </si>
  <si>
    <t>Artisanal Collection:</t>
  </si>
  <si>
    <t>ARTISANAL TOMATOES</t>
  </si>
  <si>
    <t>CHEF'S SALAD GREENS</t>
  </si>
  <si>
    <t>EXOTIC CUCUMBERS</t>
  </si>
  <si>
    <t>EXOTIC PEPPERS</t>
  </si>
  <si>
    <t>FIRE CHILLIES</t>
  </si>
  <si>
    <t>FRESH HERB GARDEN</t>
  </si>
  <si>
    <t>FRESH SMOOTHIE GREENS</t>
  </si>
  <si>
    <t>GIN HERBS</t>
  </si>
  <si>
    <t>MY LITTLE GARDEN</t>
  </si>
  <si>
    <t>RAINBOW SPINACH</t>
  </si>
  <si>
    <t>SALAD FLOWERS</t>
  </si>
  <si>
    <t>SUMMER FRUIT</t>
  </si>
  <si>
    <t>R47.50 +VAT</t>
  </si>
  <si>
    <t>Display shelves:</t>
  </si>
  <si>
    <t>CRATE DISPLAY - holds 25 slabs = 5 / slot</t>
  </si>
  <si>
    <t>STACKABLE COUNTER DISPLAY - DOUBLE                = 60 Artisanal or 80 Pure Slabs - 5/slot</t>
  </si>
  <si>
    <t>COUNTER DISPLAY - SINGLE                                            = 30 Artisanal or 40 Pure Slabs - 5/slot</t>
  </si>
  <si>
    <r>
      <rPr>
        <b/>
        <sz val="17"/>
        <color rgb="FF2F5597"/>
        <rFont val="Miller Display"/>
        <family val="3"/>
      </rPr>
      <t>Start-a-Garden:</t>
    </r>
    <r>
      <rPr>
        <b/>
        <sz val="12"/>
        <color rgb="FF2F5597"/>
        <rFont val="Miller Display"/>
        <family val="3"/>
      </rPr>
      <t>Gift Boxes</t>
    </r>
  </si>
  <si>
    <t>GIN HERB GARDEN</t>
  </si>
  <si>
    <r>
      <t xml:space="preserve">GRAND TOTAL incl.VAT                                  </t>
    </r>
    <r>
      <rPr>
        <b/>
        <sz val="9"/>
        <color theme="0"/>
        <rFont val="Miller Display"/>
        <family val="3"/>
      </rPr>
      <t>Orders over R2500 receive FREE shipping</t>
    </r>
  </si>
  <si>
    <t xml:space="preserve">GRAND TOTAL excl..VAT                                  </t>
  </si>
  <si>
    <r>
      <t xml:space="preserve">COST </t>
    </r>
    <r>
      <rPr>
        <b/>
        <sz val="10"/>
        <color rgb="FFFFFFFF"/>
        <rFont val="Brandon Grotesque Medium"/>
        <family val="2"/>
      </rPr>
      <t>ex.VAT</t>
    </r>
  </si>
  <si>
    <t>COST: R47.50 + VAT     X</t>
  </si>
  <si>
    <t>COST ex. VAT</t>
  </si>
  <si>
    <t>RRP: R95 - R99</t>
  </si>
  <si>
    <t>Store name:</t>
  </si>
  <si>
    <t>R32.50 +VAT</t>
  </si>
  <si>
    <t>COST: R32.50 + VAT    X</t>
  </si>
  <si>
    <t>RRP: R65 - R69</t>
  </si>
  <si>
    <r>
      <rPr>
        <sz val="11"/>
        <color theme="8" tint="-0.249977111117893"/>
        <rFont val="Brandon Grotesque Black"/>
        <family val="2"/>
      </rPr>
      <t xml:space="preserve">4 mini-slabs + 4 coco pots + 4 wooden markers + 1l bio-soil </t>
    </r>
    <r>
      <rPr>
        <sz val="12"/>
        <color theme="8" tint="-0.249977111117893"/>
        <rFont val="Brandon Grotesque Black"/>
        <family val="2"/>
      </rPr>
      <t xml:space="preserve"> ONLY SEPT-DEC</t>
    </r>
  </si>
  <si>
    <t>Order Form - Price list 2026</t>
  </si>
  <si>
    <t>CHEF'S TABLE</t>
  </si>
  <si>
    <t>PIZZA GARDEN</t>
  </si>
  <si>
    <t>FIRE &amp; SPICE GARDEN</t>
  </si>
  <si>
    <t>FERMENT &amp; PICKLE GARDEN</t>
  </si>
  <si>
    <t>LITTLE CHEF'S GARDEN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</si>
</sst>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R&quot;#,##0;[Red]\-&quot;R&quot;#,##0"/>
    <numFmt numFmtId="8" formatCode="&quot;R&quot;#,##0.00;[Red]\-&quot;R&quot;#,##0.00"/>
    <numFmt numFmtId="164" formatCode="&quot;R&quot;#,##0.00"/>
    <numFmt numFmtId="165" formatCode="#,##0_ ;[Red]\-#,##0\ "/>
    <numFmt numFmtId="166" formatCode="&quot;R&quot;#,##0"/>
  </numFmts>
  <fonts count="21" x14ac:knownFonts="1">
    <font>
      <sz val="11"/>
      <color theme="1"/>
      <name val="Calibri"/>
      <family val="2"/>
      <scheme val="minor"/>
    </font>
    <font>
      <sz val="11"/>
      <color theme="8" tint="-0.249977111117893"/>
      <name val="Brandon Grotesque Bold"/>
      <family val="2"/>
    </font>
    <font>
      <sz val="11"/>
      <color theme="0"/>
      <name val="Brandon Grotesque Bold"/>
      <family val="2"/>
    </font>
    <font>
      <b/>
      <sz val="11"/>
      <color theme="8" tint="-0.249977111117893"/>
      <name val="Brandon Grotesque Black"/>
      <family val="2"/>
    </font>
    <font>
      <sz val="10"/>
      <color theme="8" tint="-0.249977111117893"/>
      <name val="Brandon Grotesque Black"/>
      <family val="2"/>
    </font>
    <font>
      <b/>
      <sz val="14"/>
      <color rgb="FFFFFFFF"/>
      <name val="Brandon Grotesque Medium"/>
      <family val="2"/>
    </font>
    <font>
      <b/>
      <sz val="12"/>
      <color rgb="FFFFFFFF"/>
      <name val="Brandon Grotesque Medium"/>
      <family val="2"/>
    </font>
    <font>
      <b/>
      <sz val="10"/>
      <color rgb="FFFFFFFF"/>
      <name val="Brandon Grotesque Medium"/>
      <family val="2"/>
    </font>
    <font>
      <sz val="26"/>
      <color theme="0"/>
      <name val="Miller Display"/>
      <family val="3"/>
    </font>
    <font>
      <b/>
      <sz val="18"/>
      <color rgb="FF2F5597"/>
      <name val="Miller Display"/>
      <family val="3"/>
    </font>
    <font>
      <sz val="12"/>
      <color theme="0"/>
      <name val="Brandon Grotesque Black"/>
      <family val="2"/>
    </font>
    <font>
      <sz val="14"/>
      <color theme="0"/>
      <name val="Brandon Grotesque Black"/>
      <family val="2"/>
    </font>
    <font>
      <b/>
      <sz val="12"/>
      <color rgb="FF2F5597"/>
      <name val="Miller Display"/>
      <family val="3"/>
    </font>
    <font>
      <b/>
      <sz val="17"/>
      <color rgb="FF2F5597"/>
      <name val="Miller Display"/>
      <family val="3"/>
    </font>
    <font>
      <sz val="12"/>
      <color theme="8" tint="-0.249977111117893"/>
      <name val="Brandon Grotesque Black"/>
      <family val="2"/>
    </font>
    <font>
      <sz val="12"/>
      <color theme="1"/>
      <name val="Calibri"/>
      <family val="2"/>
      <scheme val="minor"/>
    </font>
    <font>
      <b/>
      <sz val="9"/>
      <color theme="0"/>
      <name val="Miller Display"/>
      <family val="3"/>
    </font>
    <font>
      <b/>
      <sz val="12"/>
      <color theme="1"/>
      <name val="Calibri"/>
      <family val="2"/>
      <scheme val="minor"/>
    </font>
    <font>
      <sz val="22"/>
      <color theme="8" tint="-0.249977111117893"/>
      <name val="Miller Display"/>
      <family val="3"/>
    </font>
    <font>
      <sz val="16"/>
      <color theme="1"/>
      <name val="Brandon Grotesque Medium"/>
      <family val="2"/>
    </font>
    <font>
      <sz val="11"/>
      <color theme="8" tint="-0.249977111117893"/>
      <name val="Brandon Grotesque Black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2F5496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/>
      <right style="medium">
        <color rgb="FF9CC2E5"/>
      </right>
      <top/>
      <bottom style="medium">
        <color rgb="FF9CC2E5"/>
      </bottom>
      <diagonal/>
    </border>
    <border>
      <left/>
      <right style="medium">
        <color rgb="FF9CC2E5"/>
      </right>
      <top/>
      <bottom/>
      <diagonal/>
    </border>
    <border>
      <left/>
      <right/>
      <top/>
      <bottom style="medium">
        <color rgb="FF9CC2E5"/>
      </bottom>
      <diagonal/>
    </border>
    <border>
      <left/>
      <right style="medium">
        <color theme="4" tint="0.39994506668294322"/>
      </right>
      <top style="medium">
        <color theme="4" tint="0.39994506668294322"/>
      </top>
      <bottom style="medium">
        <color theme="4" tint="0.39994506668294322"/>
      </bottom>
      <diagonal/>
    </border>
    <border>
      <left/>
      <right/>
      <top style="thick">
        <color theme="8" tint="-0.24994659260841701"/>
      </top>
      <bottom style="thick">
        <color theme="8" tint="-0.24994659260841701"/>
      </bottom>
      <diagonal/>
    </border>
    <border>
      <left style="medium">
        <color rgb="FF9CC2E5"/>
      </left>
      <right/>
      <top style="medium">
        <color rgb="FF9CC2E5"/>
      </top>
      <bottom style="medium">
        <color rgb="FF9CC2E5"/>
      </bottom>
      <diagonal/>
    </border>
    <border>
      <left style="medium">
        <color rgb="FF9CC2E5"/>
      </left>
      <right/>
      <top style="medium">
        <color rgb="FF9CC2E5"/>
      </top>
      <bottom/>
      <diagonal/>
    </border>
    <border>
      <left style="medium">
        <color rgb="FF9CC2E5"/>
      </left>
      <right/>
      <top/>
      <bottom style="medium">
        <color rgb="FF9CC2E5"/>
      </bottom>
      <diagonal/>
    </border>
    <border>
      <left style="medium">
        <color rgb="FF9CC2E5"/>
      </left>
      <right style="medium">
        <color rgb="FF9CC2E5"/>
      </right>
      <top style="medium">
        <color rgb="FF9CC2E5"/>
      </top>
      <bottom style="medium">
        <color rgb="FF9CC2E5"/>
      </bottom>
      <diagonal/>
    </border>
    <border>
      <left/>
      <right style="medium">
        <color theme="4" tint="0.39994506668294322"/>
      </right>
      <top style="medium">
        <color theme="4" tint="0.39994506668294322"/>
      </top>
      <bottom/>
      <diagonal/>
    </border>
    <border>
      <left/>
      <right style="medium">
        <color theme="4" tint="0.39988402966399123"/>
      </right>
      <top style="medium">
        <color theme="4" tint="0.39991454817346722"/>
      </top>
      <bottom/>
      <diagonal/>
    </border>
    <border>
      <left/>
      <right style="medium">
        <color theme="4" tint="0.39988402966399123"/>
      </right>
      <top/>
      <bottom style="medium">
        <color rgb="FF9CC2E5"/>
      </bottom>
      <diagonal/>
    </border>
    <border>
      <left/>
      <right style="medium">
        <color rgb="FF9CC2E5"/>
      </right>
      <top style="medium">
        <color rgb="FF9CC2E5"/>
      </top>
      <bottom style="medium">
        <color rgb="FF9CC2E5"/>
      </bottom>
      <diagonal/>
    </border>
    <border>
      <left/>
      <right/>
      <top style="medium">
        <color rgb="FF9CC2E5"/>
      </top>
      <bottom style="medium">
        <color rgb="FF9CC2E5"/>
      </bottom>
      <diagonal/>
    </border>
    <border>
      <left style="medium">
        <color theme="4" tint="0.39988402966399123"/>
      </left>
      <right/>
      <top style="medium">
        <color rgb="FF9CC2E5"/>
      </top>
      <bottom/>
      <diagonal/>
    </border>
    <border>
      <left style="medium">
        <color theme="4" tint="0.39988402966399123"/>
      </left>
      <right/>
      <top/>
      <bottom style="medium">
        <color rgb="FF9CC2E5"/>
      </bottom>
      <diagonal/>
    </border>
    <border>
      <left style="thick">
        <color theme="8" tint="-0.24994659260841701"/>
      </left>
      <right/>
      <top style="thick">
        <color theme="8" tint="-0.24994659260841701"/>
      </top>
      <bottom style="thick">
        <color theme="8" tint="-0.24994659260841701"/>
      </bottom>
      <diagonal/>
    </border>
    <border>
      <left/>
      <right style="thick">
        <color theme="8" tint="-0.24994659260841701"/>
      </right>
      <top style="thick">
        <color theme="8" tint="-0.24994659260841701"/>
      </top>
      <bottom style="thick">
        <color theme="8" tint="-0.2499465926084170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5" borderId="0" xfId="0" applyFont="1" applyFill="1"/>
    <xf numFmtId="0" fontId="1" fillId="0" borderId="3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4" borderId="0" xfId="0" applyFont="1" applyFill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4" fillId="0" borderId="1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 wrapText="1"/>
    </xf>
    <xf numFmtId="0" fontId="4" fillId="8" borderId="1" xfId="0" applyFont="1" applyFill="1" applyBorder="1" applyAlignment="1">
      <alignment vertical="center" wrapText="1"/>
    </xf>
    <xf numFmtId="0" fontId="0" fillId="6" borderId="0" xfId="0" applyFill="1"/>
    <xf numFmtId="0" fontId="5" fillId="6" borderId="0" xfId="0" applyFont="1" applyFill="1" applyBorder="1" applyAlignment="1">
      <alignment horizontal="center" vertical="center" wrapText="1"/>
    </xf>
    <xf numFmtId="0" fontId="6" fillId="6" borderId="0" xfId="0" applyFont="1" applyFill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/>
    </xf>
    <xf numFmtId="164" fontId="1" fillId="6" borderId="0" xfId="0" applyNumberFormat="1" applyFont="1" applyFill="1" applyBorder="1" applyAlignment="1">
      <alignment horizontal="right" vertical="center" wrapText="1"/>
    </xf>
    <xf numFmtId="0" fontId="0" fillId="6" borderId="0" xfId="0" applyFill="1" applyBorder="1"/>
    <xf numFmtId="0" fontId="4" fillId="2" borderId="10" xfId="0" applyFont="1" applyFill="1" applyBorder="1" applyAlignment="1">
      <alignment vertical="center" wrapText="1"/>
    </xf>
    <xf numFmtId="6" fontId="1" fillId="0" borderId="3" xfId="0" applyNumberFormat="1" applyFont="1" applyBorder="1" applyAlignment="1">
      <alignment horizontal="center" vertical="center" wrapText="1"/>
    </xf>
    <xf numFmtId="0" fontId="9" fillId="3" borderId="13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4" fillId="8" borderId="0" xfId="0" applyFont="1" applyFill="1" applyAlignment="1">
      <alignment horizontal="left" vertical="center" wrapText="1"/>
    </xf>
    <xf numFmtId="165" fontId="1" fillId="7" borderId="8" xfId="0" applyNumberFormat="1" applyFont="1" applyFill="1" applyBorder="1" applyAlignment="1">
      <alignment horizontal="center" vertical="center" wrapText="1"/>
    </xf>
    <xf numFmtId="164" fontId="1" fillId="3" borderId="3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8" fontId="1" fillId="0" borderId="14" xfId="0" applyNumberFormat="1" applyFont="1" applyBorder="1" applyAlignment="1">
      <alignment horizontal="center" vertical="center" wrapText="1"/>
    </xf>
    <xf numFmtId="165" fontId="1" fillId="0" borderId="9" xfId="0" applyNumberFormat="1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64" fontId="2" fillId="5" borderId="0" xfId="0" applyNumberFormat="1" applyFont="1" applyFill="1" applyBorder="1" applyAlignment="1">
      <alignment horizontal="right" vertical="center" wrapText="1"/>
    </xf>
    <xf numFmtId="0" fontId="2" fillId="5" borderId="14" xfId="0" applyFont="1" applyFill="1" applyBorder="1" applyAlignment="1">
      <alignment horizontal="center"/>
    </xf>
    <xf numFmtId="0" fontId="0" fillId="8" borderId="0" xfId="0" applyFill="1" applyBorder="1"/>
    <xf numFmtId="164" fontId="3" fillId="3" borderId="0" xfId="0" applyNumberFormat="1" applyFont="1" applyFill="1" applyBorder="1" applyAlignment="1">
      <alignment horizontal="right" vertical="center" wrapText="1"/>
    </xf>
    <xf numFmtId="164" fontId="2" fillId="5" borderId="0" xfId="0" applyNumberFormat="1" applyFont="1" applyFill="1" applyBorder="1"/>
    <xf numFmtId="0" fontId="0" fillId="0" borderId="0" xfId="0" applyAlignment="1"/>
    <xf numFmtId="0" fontId="8" fillId="5" borderId="0" xfId="0" applyFont="1" applyFill="1" applyAlignment="1">
      <alignment horizontal="center" vertical="center"/>
    </xf>
    <xf numFmtId="0" fontId="17" fillId="3" borderId="2" xfId="0" applyFont="1" applyFill="1" applyBorder="1" applyAlignment="1">
      <alignment vertical="center" wrapText="1"/>
    </xf>
    <xf numFmtId="0" fontId="18" fillId="6" borderId="17" xfId="0" applyFont="1" applyFill="1" applyBorder="1" applyAlignment="1">
      <alignment horizontal="center" vertical="center"/>
    </xf>
    <xf numFmtId="0" fontId="0" fillId="6" borderId="0" xfId="0" applyFill="1" applyAlignment="1"/>
    <xf numFmtId="164" fontId="1" fillId="0" borderId="3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8" fontId="1" fillId="8" borderId="14" xfId="0" applyNumberFormat="1" applyFont="1" applyFill="1" applyBorder="1" applyAlignment="1">
      <alignment horizontal="center" vertical="center" wrapText="1"/>
    </xf>
    <xf numFmtId="165" fontId="1" fillId="8" borderId="9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166" fontId="1" fillId="8" borderId="15" xfId="0" applyNumberFormat="1" applyFont="1" applyFill="1" applyBorder="1" applyAlignment="1">
      <alignment horizontal="center" vertical="center" wrapText="1"/>
    </xf>
    <xf numFmtId="166" fontId="0" fillId="0" borderId="16" xfId="0" applyNumberFormat="1" applyBorder="1" applyAlignment="1">
      <alignment horizontal="center" vertical="center" wrapText="1"/>
    </xf>
    <xf numFmtId="0" fontId="14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0" fillId="0" borderId="3" xfId="0" applyFill="1" applyBorder="1" applyAlignment="1"/>
    <xf numFmtId="0" fontId="0" fillId="6" borderId="0" xfId="0" applyFill="1" applyAlignment="1"/>
    <xf numFmtId="0" fontId="1" fillId="0" borderId="7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6" fontId="1" fillId="0" borderId="15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" fontId="1" fillId="7" borderId="7" xfId="0" applyNumberFormat="1" applyFont="1" applyFill="1" applyBorder="1" applyAlignment="1">
      <alignment horizontal="center" vertical="center" wrapText="1"/>
    </xf>
    <xf numFmtId="1" fontId="0" fillId="7" borderId="8" xfId="0" applyNumberFormat="1" applyFill="1" applyBorder="1" applyAlignment="1">
      <alignment horizontal="center" vertical="center" wrapText="1"/>
    </xf>
    <xf numFmtId="0" fontId="8" fillId="5" borderId="0" xfId="0" applyFont="1" applyFill="1" applyAlignment="1"/>
    <xf numFmtId="0" fontId="10" fillId="5" borderId="0" xfId="0" applyFont="1" applyFill="1" applyAlignment="1">
      <alignment horizontal="left" vertical="center" wrapText="1"/>
    </xf>
    <xf numFmtId="164" fontId="11" fillId="5" borderId="0" xfId="0" applyNumberFormat="1" applyFont="1" applyFill="1" applyBorder="1" applyAlignment="1">
      <alignment vertical="center"/>
    </xf>
    <xf numFmtId="0" fontId="19" fillId="6" borderId="17" xfId="0" applyFont="1" applyFill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4" fillId="8" borderId="11" xfId="0" applyFont="1" applyFill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451226</xdr:colOff>
      <xdr:row>0</xdr:row>
      <xdr:rowOff>0</xdr:rowOff>
    </xdr:from>
    <xdr:to>
      <xdr:col>7</xdr:col>
      <xdr:colOff>468994</xdr:colOff>
      <xdr:row>1</xdr:row>
      <xdr:rowOff>1632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8524"/>
        <a:stretch/>
      </xdr:blipFill>
      <xdr:spPr>
        <a:xfrm>
          <a:off x="3881622" y="0"/>
          <a:ext cx="3707746" cy="640819"/>
        </a:xfrm>
        <a:prstGeom prst="rect">
          <a:avLst/>
        </a:prstGeom>
      </xdr:spPr>
    </xdr:pic>
    <xdr:clientData/>
  </xdr:twoCellAnchor>
  <xdr:twoCellAnchor editAs="oneCell">
    <xdr:from>
      <xdr:col>5</xdr:col>
      <xdr:colOff>1081727</xdr:colOff>
      <xdr:row>0</xdr:row>
      <xdr:rowOff>0</xdr:rowOff>
    </xdr:from>
    <xdr:to>
      <xdr:col>8</xdr:col>
      <xdr:colOff>875344</xdr:colOff>
      <xdr:row>1</xdr:row>
      <xdr:rowOff>1632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8524"/>
        <a:stretch/>
      </xdr:blipFill>
      <xdr:spPr>
        <a:xfrm>
          <a:off x="7577777" y="0"/>
          <a:ext cx="3710627" cy="642982"/>
        </a:xfrm>
        <a:prstGeom prst="rect">
          <a:avLst/>
        </a:prstGeom>
      </xdr:spPr>
    </xdr:pic>
    <xdr:clientData/>
  </xdr:twoCellAnchor>
  <xdr:twoCellAnchor editAs="oneCell">
    <xdr:from>
      <xdr:col>8</xdr:col>
      <xdr:colOff>231845</xdr:colOff>
      <xdr:row>0</xdr:row>
      <xdr:rowOff>0</xdr:rowOff>
    </xdr:from>
    <xdr:to>
      <xdr:col>9</xdr:col>
      <xdr:colOff>95325</xdr:colOff>
      <xdr:row>1</xdr:row>
      <xdr:rowOff>1632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5914" b="88524"/>
        <a:stretch/>
      </xdr:blipFill>
      <xdr:spPr>
        <a:xfrm>
          <a:off x="10599056" y="0"/>
          <a:ext cx="896115" cy="643316"/>
        </a:xfrm>
        <a:prstGeom prst="rect">
          <a:avLst/>
        </a:prstGeom>
      </xdr:spPr>
    </xdr:pic>
    <xdr:clientData/>
  </xdr:twoCellAnchor>
  <xdr:twoCellAnchor editAs="oneCell">
    <xdr:from>
      <xdr:col>0</xdr:col>
      <xdr:colOff>176700</xdr:colOff>
      <xdr:row>0</xdr:row>
      <xdr:rowOff>0</xdr:rowOff>
    </xdr:from>
    <xdr:to>
      <xdr:col>4</xdr:col>
      <xdr:colOff>456793</xdr:colOff>
      <xdr:row>1</xdr:row>
      <xdr:rowOff>1632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8524"/>
        <a:stretch/>
      </xdr:blipFill>
      <xdr:spPr>
        <a:xfrm>
          <a:off x="176700" y="0"/>
          <a:ext cx="3713104" cy="643316"/>
        </a:xfrm>
        <a:prstGeom prst="rect">
          <a:avLst/>
        </a:prstGeom>
      </xdr:spPr>
    </xdr:pic>
    <xdr:clientData/>
  </xdr:twoCellAnchor>
  <xdr:twoCellAnchor editAs="oneCell">
    <xdr:from>
      <xdr:col>1</xdr:col>
      <xdr:colOff>313765</xdr:colOff>
      <xdr:row>0</xdr:row>
      <xdr:rowOff>1</xdr:rowOff>
    </xdr:from>
    <xdr:to>
      <xdr:col>1</xdr:col>
      <xdr:colOff>1490105</xdr:colOff>
      <xdr:row>2</xdr:row>
      <xdr:rowOff>97278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510" y="1"/>
          <a:ext cx="1176340" cy="1178128"/>
        </a:xfrm>
        <a:prstGeom prst="rect">
          <a:avLst/>
        </a:prstGeom>
      </xdr:spPr>
    </xdr:pic>
    <xdr:clientData/>
  </xdr:twoCellAnchor>
  <xdr:oneCellAnchor>
    <xdr:from>
      <xdr:col>8</xdr:col>
      <xdr:colOff>855712</xdr:colOff>
      <xdr:row>0</xdr:row>
      <xdr:rowOff>0</xdr:rowOff>
    </xdr:from>
    <xdr:ext cx="1194271" cy="636632"/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" r="68108" b="88524"/>
        <a:stretch/>
      </xdr:blipFill>
      <xdr:spPr>
        <a:xfrm>
          <a:off x="10599871" y="0"/>
          <a:ext cx="1194271" cy="636632"/>
        </a:xfrm>
        <a:prstGeom prst="rect">
          <a:avLst/>
        </a:prstGeom>
      </xdr:spPr>
    </xdr:pic>
    <xdr:clientData/>
  </xdr:oneCellAnchor>
  <xdr:twoCellAnchor editAs="oneCell">
    <xdr:from>
      <xdr:col>0</xdr:col>
      <xdr:colOff>82826</xdr:colOff>
      <xdr:row>25</xdr:row>
      <xdr:rowOff>66259</xdr:rowOff>
    </xdr:from>
    <xdr:to>
      <xdr:col>10</xdr:col>
      <xdr:colOff>0</xdr:colOff>
      <xdr:row>27</xdr:row>
      <xdr:rowOff>451940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87196" r="-1430" b="-1"/>
        <a:stretch/>
      </xdr:blipFill>
      <xdr:spPr>
        <a:xfrm>
          <a:off x="82826" y="7362578"/>
          <a:ext cx="11718059" cy="10397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114"/>
  <sheetViews>
    <sheetView tabSelected="1" zoomScale="102" zoomScaleNormal="99" workbookViewId="0">
      <selection activeCell="J17" sqref="J17"/>
    </sheetView>
  </sheetViews>
  <sheetFormatPr defaultRowHeight="14.4" x14ac:dyDescent="0.3"/>
  <cols>
    <col min="1" max="1" width="2.6640625" customWidth="1"/>
    <col min="2" max="2" width="29.21875" customWidth="1"/>
    <col min="3" max="3" width="16" customWidth="1"/>
    <col min="4" max="4" width="2.109375" style="10" customWidth="1"/>
    <col min="5" max="5" width="34.88671875" customWidth="1"/>
    <col min="6" max="6" width="16.6640625" customWidth="1"/>
    <col min="7" max="7" width="2.21875" customWidth="1"/>
    <col min="8" max="8" width="38.21875" customWidth="1"/>
    <col min="9" max="9" width="15.109375" customWidth="1"/>
    <col min="10" max="10" width="14.88671875" customWidth="1"/>
  </cols>
  <sheetData>
    <row r="1" spans="1:50" ht="50.4" customHeight="1" thickBot="1" x14ac:dyDescent="0.35">
      <c r="A1" s="14"/>
      <c r="B1" s="50"/>
      <c r="C1" s="50"/>
      <c r="D1" s="50"/>
      <c r="E1" s="50"/>
      <c r="F1" s="50"/>
      <c r="G1" s="50"/>
      <c r="H1" s="50"/>
      <c r="I1" s="50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</row>
    <row r="2" spans="1:50" ht="34.799999999999997" customHeight="1" thickTop="1" thickBot="1" x14ac:dyDescent="0.6">
      <c r="A2" s="14"/>
      <c r="B2" s="39"/>
      <c r="C2" s="63" t="s">
        <v>50</v>
      </c>
      <c r="D2" s="63"/>
      <c r="E2" s="63"/>
      <c r="F2" s="63"/>
      <c r="G2" s="38"/>
      <c r="H2" s="41" t="s">
        <v>45</v>
      </c>
      <c r="I2" s="66"/>
      <c r="J2" s="67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</row>
    <row r="3" spans="1:50" ht="10.199999999999999" customHeight="1" thickTop="1" x14ac:dyDescent="0.3">
      <c r="A3" s="50"/>
      <c r="B3" s="50"/>
      <c r="C3" s="50"/>
      <c r="D3" s="50"/>
      <c r="E3" s="50"/>
      <c r="F3" s="50"/>
      <c r="G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</row>
    <row r="4" spans="1:50" ht="24" customHeight="1" thickBot="1" x14ac:dyDescent="0.35">
      <c r="A4" s="14"/>
      <c r="B4" s="12" t="s">
        <v>0</v>
      </c>
      <c r="C4" s="8" t="s">
        <v>1</v>
      </c>
      <c r="D4" s="15"/>
      <c r="E4" s="12" t="s">
        <v>19</v>
      </c>
      <c r="F4" s="8" t="s">
        <v>1</v>
      </c>
      <c r="G4" s="14"/>
      <c r="H4" s="12" t="s">
        <v>33</v>
      </c>
      <c r="I4" s="8" t="s">
        <v>41</v>
      </c>
      <c r="J4" s="8" t="s">
        <v>1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</row>
    <row r="5" spans="1:50" ht="19.2" thickBot="1" x14ac:dyDescent="0.35">
      <c r="A5" s="14"/>
      <c r="B5" s="40" t="s">
        <v>48</v>
      </c>
      <c r="C5" s="9" t="s">
        <v>46</v>
      </c>
      <c r="D5" s="16"/>
      <c r="E5" s="40" t="s">
        <v>44</v>
      </c>
      <c r="F5" s="9" t="s">
        <v>32</v>
      </c>
      <c r="G5" s="14"/>
      <c r="H5" s="21" t="s">
        <v>34</v>
      </c>
      <c r="I5" s="22">
        <v>250</v>
      </c>
      <c r="J5" s="26">
        <v>0</v>
      </c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</row>
    <row r="6" spans="1:50" ht="21.6" customHeight="1" thickBot="1" x14ac:dyDescent="0.35">
      <c r="A6" s="14"/>
      <c r="B6" s="4" t="s">
        <v>2</v>
      </c>
      <c r="C6" s="2">
        <v>0</v>
      </c>
      <c r="D6" s="17"/>
      <c r="E6" s="4" t="s">
        <v>20</v>
      </c>
      <c r="F6" s="2">
        <v>0</v>
      </c>
      <c r="G6" s="14"/>
      <c r="H6" s="68" t="s">
        <v>36</v>
      </c>
      <c r="I6" s="51">
        <v>275</v>
      </c>
      <c r="J6" s="57">
        <v>0</v>
      </c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</row>
    <row r="7" spans="1:50" ht="21.6" customHeight="1" thickBot="1" x14ac:dyDescent="0.35">
      <c r="A7" s="14"/>
      <c r="B7" s="5" t="s">
        <v>3</v>
      </c>
      <c r="C7" s="3">
        <v>0</v>
      </c>
      <c r="D7" s="17"/>
      <c r="E7" s="5" t="s">
        <v>21</v>
      </c>
      <c r="F7" s="3">
        <v>0</v>
      </c>
      <c r="G7" s="14"/>
      <c r="H7" s="69"/>
      <c r="I7" s="52"/>
      <c r="J7" s="58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</row>
    <row r="8" spans="1:50" ht="21.6" customHeight="1" thickBot="1" x14ac:dyDescent="0.35">
      <c r="A8" s="14"/>
      <c r="B8" s="4" t="s">
        <v>4</v>
      </c>
      <c r="C8" s="2">
        <v>0</v>
      </c>
      <c r="D8" s="17"/>
      <c r="E8" s="4" t="s">
        <v>22</v>
      </c>
      <c r="F8" s="2">
        <v>0</v>
      </c>
      <c r="G8" s="14"/>
      <c r="H8" s="70" t="s">
        <v>35</v>
      </c>
      <c r="I8" s="59">
        <v>550</v>
      </c>
      <c r="J8" s="61">
        <v>0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</row>
    <row r="9" spans="1:50" ht="21.6" customHeight="1" thickBot="1" x14ac:dyDescent="0.35">
      <c r="A9" s="14"/>
      <c r="B9" s="5" t="s">
        <v>5</v>
      </c>
      <c r="C9" s="3">
        <v>0</v>
      </c>
      <c r="D9" s="17"/>
      <c r="E9" s="5" t="s">
        <v>23</v>
      </c>
      <c r="F9" s="3">
        <v>0</v>
      </c>
      <c r="G9" s="14"/>
      <c r="H9" s="71"/>
      <c r="I9" s="60"/>
      <c r="J9" s="62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</row>
    <row r="10" spans="1:50" ht="21.6" customHeight="1" thickBot="1" x14ac:dyDescent="0.35">
      <c r="A10" s="14"/>
      <c r="B10" s="6" t="s">
        <v>6</v>
      </c>
      <c r="C10" s="2">
        <v>0</v>
      </c>
      <c r="D10" s="17"/>
      <c r="E10" s="6" t="s">
        <v>24</v>
      </c>
      <c r="F10" s="2">
        <v>0</v>
      </c>
      <c r="G10" s="14"/>
      <c r="H10" s="23" t="s">
        <v>37</v>
      </c>
      <c r="I10" s="8" t="s">
        <v>41</v>
      </c>
      <c r="J10" s="8" t="s">
        <v>1</v>
      </c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</row>
    <row r="11" spans="1:50" ht="21.6" customHeight="1" thickBot="1" x14ac:dyDescent="0.35">
      <c r="A11" s="14"/>
      <c r="B11" s="5" t="s">
        <v>7</v>
      </c>
      <c r="C11" s="3">
        <v>0</v>
      </c>
      <c r="D11" s="17"/>
      <c r="E11" s="5" t="s">
        <v>25</v>
      </c>
      <c r="F11" s="3">
        <v>0</v>
      </c>
      <c r="G11" s="14"/>
      <c r="H11" s="53" t="s">
        <v>49</v>
      </c>
      <c r="I11" s="54"/>
      <c r="J11" s="55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</row>
    <row r="12" spans="1:50" ht="21.6" customHeight="1" thickBot="1" x14ac:dyDescent="0.35">
      <c r="A12" s="14"/>
      <c r="B12" s="6" t="s">
        <v>8</v>
      </c>
      <c r="C12" s="2">
        <v>0</v>
      </c>
      <c r="D12" s="17"/>
      <c r="E12" s="6" t="s">
        <v>26</v>
      </c>
      <c r="F12" s="2">
        <v>0</v>
      </c>
      <c r="G12" s="14"/>
      <c r="H12" s="13" t="s">
        <v>51</v>
      </c>
      <c r="I12" s="48">
        <v>320</v>
      </c>
      <c r="J12" s="49">
        <v>0</v>
      </c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</row>
    <row r="13" spans="1:50" ht="21.6" customHeight="1" thickBot="1" x14ac:dyDescent="0.35">
      <c r="A13" s="14"/>
      <c r="B13" s="5" t="s">
        <v>9</v>
      </c>
      <c r="C13" s="3">
        <v>0</v>
      </c>
      <c r="D13" s="17"/>
      <c r="E13" s="5" t="s">
        <v>27</v>
      </c>
      <c r="F13" s="3">
        <v>0</v>
      </c>
      <c r="G13" s="14"/>
      <c r="H13" s="11" t="s">
        <v>52</v>
      </c>
      <c r="I13" s="29">
        <v>320</v>
      </c>
      <c r="J13" s="30">
        <v>0</v>
      </c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</row>
    <row r="14" spans="1:50" ht="21.6" customHeight="1" thickBot="1" x14ac:dyDescent="0.35">
      <c r="A14" s="14"/>
      <c r="B14" s="6" t="s">
        <v>10</v>
      </c>
      <c r="C14" s="2">
        <v>0</v>
      </c>
      <c r="D14" s="17"/>
      <c r="E14" s="6" t="s">
        <v>28</v>
      </c>
      <c r="F14" s="2">
        <v>0</v>
      </c>
      <c r="G14" s="14"/>
      <c r="H14" s="13" t="s">
        <v>53</v>
      </c>
      <c r="I14" s="27">
        <v>320</v>
      </c>
      <c r="J14" s="31">
        <v>0</v>
      </c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</row>
    <row r="15" spans="1:50" ht="21.6" customHeight="1" thickBot="1" x14ac:dyDescent="0.35">
      <c r="A15" s="14"/>
      <c r="B15" s="5" t="s">
        <v>11</v>
      </c>
      <c r="C15" s="3">
        <v>0</v>
      </c>
      <c r="D15" s="17"/>
      <c r="E15" s="5" t="s">
        <v>29</v>
      </c>
      <c r="F15" s="3">
        <v>0</v>
      </c>
      <c r="G15" s="14"/>
      <c r="H15" s="11" t="s">
        <v>54</v>
      </c>
      <c r="I15" s="28">
        <v>320</v>
      </c>
      <c r="J15" s="32">
        <v>0</v>
      </c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</row>
    <row r="16" spans="1:50" ht="21.6" customHeight="1" thickBot="1" x14ac:dyDescent="0.35">
      <c r="A16" s="14"/>
      <c r="B16" s="6" t="s">
        <v>12</v>
      </c>
      <c r="C16" s="2">
        <v>0</v>
      </c>
      <c r="D16" s="17"/>
      <c r="E16" s="6" t="s">
        <v>30</v>
      </c>
      <c r="F16" s="2">
        <v>0</v>
      </c>
      <c r="G16" s="14"/>
      <c r="H16" s="13" t="s">
        <v>38</v>
      </c>
      <c r="I16" s="27">
        <v>320</v>
      </c>
      <c r="J16" s="24">
        <v>0</v>
      </c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</row>
    <row r="17" spans="1:51" ht="21.6" customHeight="1" thickBot="1" x14ac:dyDescent="0.35">
      <c r="A17" s="14"/>
      <c r="B17" s="5" t="s">
        <v>13</v>
      </c>
      <c r="C17" s="3">
        <v>0</v>
      </c>
      <c r="D17" s="17"/>
      <c r="E17" s="13" t="s">
        <v>31</v>
      </c>
      <c r="F17" s="3">
        <v>0</v>
      </c>
      <c r="G17" s="14"/>
      <c r="H17" s="11" t="s">
        <v>55</v>
      </c>
      <c r="I17" s="43">
        <v>320</v>
      </c>
      <c r="J17" s="44">
        <v>0</v>
      </c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</row>
    <row r="18" spans="1:51" ht="23.4" customHeight="1" thickBot="1" x14ac:dyDescent="0.5">
      <c r="A18" s="14"/>
      <c r="B18" s="6" t="s">
        <v>14</v>
      </c>
      <c r="C18" s="2">
        <v>0</v>
      </c>
      <c r="D18" s="17"/>
      <c r="E18" s="6"/>
      <c r="F18" s="2"/>
      <c r="G18" s="14"/>
      <c r="H18" s="1" t="s">
        <v>43</v>
      </c>
      <c r="I18" s="1"/>
      <c r="J18" s="37">
        <f>(I5*J5)+(I6*J6)+(I8*J8)+(I12*J12)+(I13*J13)+(I14*J14)+(I15*J15)+(I16*J16)+(I17*J17)</f>
        <v>0</v>
      </c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</row>
    <row r="19" spans="1:51" ht="21.6" customHeight="1" thickBot="1" x14ac:dyDescent="0.35">
      <c r="A19" s="14"/>
      <c r="B19" s="5" t="s">
        <v>15</v>
      </c>
      <c r="C19" s="3">
        <v>0</v>
      </c>
      <c r="D19" s="17"/>
      <c r="E19" s="5"/>
      <c r="F19" s="3"/>
      <c r="G19" s="14"/>
      <c r="H19" s="25" t="s">
        <v>40</v>
      </c>
      <c r="I19" s="35"/>
      <c r="J19" s="36">
        <f>C24+F24+J18</f>
        <v>0</v>
      </c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</row>
    <row r="20" spans="1:51" ht="21.6" customHeight="1" thickBot="1" x14ac:dyDescent="0.35">
      <c r="A20" s="14"/>
      <c r="B20" s="6" t="s">
        <v>16</v>
      </c>
      <c r="C20" s="2">
        <v>0</v>
      </c>
      <c r="D20" s="17"/>
      <c r="F20" s="2"/>
      <c r="G20" s="14"/>
      <c r="H20" s="64" t="s">
        <v>39</v>
      </c>
      <c r="I20" s="65">
        <f>J19*1.15</f>
        <v>0</v>
      </c>
      <c r="J20" s="50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</row>
    <row r="21" spans="1:51" ht="21.6" customHeight="1" thickBot="1" x14ac:dyDescent="0.35">
      <c r="A21" s="14"/>
      <c r="B21" s="5" t="s">
        <v>17</v>
      </c>
      <c r="C21" s="24">
        <v>0</v>
      </c>
      <c r="D21" s="17"/>
      <c r="E21" s="5"/>
      <c r="F21" s="24"/>
      <c r="G21" s="14"/>
      <c r="H21" s="50"/>
      <c r="I21" s="50"/>
      <c r="J21" s="50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</row>
    <row r="22" spans="1:51" ht="21.6" customHeight="1" thickBot="1" x14ac:dyDescent="0.35">
      <c r="A22" s="14"/>
      <c r="B22" s="45"/>
      <c r="C22" s="46"/>
      <c r="D22" s="47"/>
      <c r="E22" s="45"/>
      <c r="F22" s="46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</row>
    <row r="23" spans="1:51" ht="17.399999999999999" thickBot="1" x14ac:dyDescent="0.5">
      <c r="A23" s="14"/>
      <c r="B23" s="1" t="s">
        <v>47</v>
      </c>
      <c r="C23" s="34">
        <f>C6+C7+C8+C9+C10+C11+C12+C13+C14+C15+C16+C17+C18+C19+C20+C21</f>
        <v>0</v>
      </c>
      <c r="D23" s="18"/>
      <c r="E23" s="1" t="s">
        <v>42</v>
      </c>
      <c r="F23" s="34">
        <f>F6+F7+F8+F9+F10+F11+F12+F13+F14+F15+F16+F17</f>
        <v>0</v>
      </c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</row>
    <row r="24" spans="1:51" ht="21.6" customHeight="1" thickTop="1" thickBot="1" x14ac:dyDescent="0.35">
      <c r="A24" s="14"/>
      <c r="B24" s="7" t="s">
        <v>18</v>
      </c>
      <c r="C24" s="33">
        <f>C23*32.5</f>
        <v>0</v>
      </c>
      <c r="D24" s="19"/>
      <c r="E24" s="7" t="s">
        <v>18</v>
      </c>
      <c r="F24" s="33">
        <f>F23*47.5</f>
        <v>0</v>
      </c>
      <c r="G24" s="20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</row>
    <row r="25" spans="1:51" ht="25.2" customHeight="1" thickTop="1" x14ac:dyDescent="0.3">
      <c r="A25" s="14"/>
      <c r="B25" s="56"/>
      <c r="C25" s="56"/>
      <c r="D25" s="56"/>
      <c r="E25" s="56"/>
      <c r="F25" s="56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</row>
    <row r="26" spans="1:51" ht="37.200000000000003" customHeight="1" x14ac:dyDescent="0.3">
      <c r="A26" s="14"/>
      <c r="B26" s="56"/>
      <c r="C26" s="56"/>
      <c r="D26" s="56"/>
      <c r="E26" s="56"/>
      <c r="F26" s="56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</row>
    <row r="27" spans="1:51" x14ac:dyDescent="0.3">
      <c r="A27" s="42"/>
      <c r="B27" s="42"/>
      <c r="C27" s="42"/>
      <c r="D27" s="42"/>
      <c r="E27" s="42"/>
      <c r="F27" s="42"/>
      <c r="G27" s="42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</row>
    <row r="28" spans="1:51" ht="36.6" customHeight="1" x14ac:dyDescent="0.3">
      <c r="A28" s="14"/>
      <c r="B28" s="14"/>
      <c r="C28" s="14"/>
      <c r="D28" s="20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</row>
    <row r="29" spans="1:51" x14ac:dyDescent="0.3">
      <c r="A29" s="14"/>
      <c r="B29" s="14"/>
      <c r="C29" s="14"/>
      <c r="D29" s="20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</row>
    <row r="30" spans="1:51" x14ac:dyDescent="0.3">
      <c r="A30" s="14"/>
      <c r="B30" s="14"/>
      <c r="C30" s="14"/>
      <c r="D30" s="20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</row>
    <row r="31" spans="1:51" x14ac:dyDescent="0.3">
      <c r="A31" s="14"/>
      <c r="B31" s="14"/>
      <c r="C31" s="14"/>
      <c r="D31" s="20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</row>
    <row r="32" spans="1:51" x14ac:dyDescent="0.3">
      <c r="A32" s="14"/>
      <c r="B32" s="14"/>
      <c r="C32" s="14"/>
      <c r="D32" s="20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</row>
    <row r="33" spans="1:51" x14ac:dyDescent="0.3">
      <c r="A33" s="14"/>
      <c r="B33" s="14"/>
      <c r="C33" s="14"/>
      <c r="D33" s="20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</row>
    <row r="34" spans="1:51" x14ac:dyDescent="0.3">
      <c r="A34" s="14"/>
      <c r="B34" s="14"/>
      <c r="C34" s="14"/>
      <c r="D34" s="20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</row>
    <row r="35" spans="1:51" x14ac:dyDescent="0.3">
      <c r="A35" s="14"/>
      <c r="B35" s="14"/>
      <c r="C35" s="14"/>
      <c r="D35" s="20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</row>
    <row r="36" spans="1:51" x14ac:dyDescent="0.3">
      <c r="A36" s="14"/>
      <c r="B36" s="14"/>
      <c r="C36" s="14"/>
      <c r="D36" s="20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</row>
    <row r="37" spans="1:51" x14ac:dyDescent="0.3">
      <c r="A37" s="14"/>
      <c r="B37" s="14"/>
      <c r="C37" s="14"/>
      <c r="D37" s="20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</row>
    <row r="38" spans="1:51" x14ac:dyDescent="0.3">
      <c r="A38" s="14"/>
      <c r="B38" s="14"/>
      <c r="C38" s="14"/>
      <c r="D38" s="20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</row>
    <row r="39" spans="1:51" x14ac:dyDescent="0.3">
      <c r="A39" s="14"/>
      <c r="B39" s="14"/>
      <c r="C39" s="14"/>
      <c r="D39" s="20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</row>
    <row r="40" spans="1:51" x14ac:dyDescent="0.3">
      <c r="A40" s="14"/>
      <c r="B40" s="14"/>
      <c r="C40" s="14"/>
      <c r="D40" s="20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</row>
    <row r="41" spans="1:51" x14ac:dyDescent="0.3">
      <c r="A41" s="14"/>
      <c r="B41" s="14"/>
      <c r="C41" s="14"/>
      <c r="D41" s="20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</row>
    <row r="42" spans="1:51" x14ac:dyDescent="0.3">
      <c r="A42" s="14"/>
      <c r="B42" s="14"/>
      <c r="C42" s="14"/>
      <c r="D42" s="20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</row>
    <row r="43" spans="1:51" x14ac:dyDescent="0.3">
      <c r="A43" s="14"/>
      <c r="B43" s="14"/>
      <c r="C43" s="14"/>
      <c r="D43" s="20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</row>
    <row r="44" spans="1:51" x14ac:dyDescent="0.3">
      <c r="A44" s="14"/>
      <c r="B44" s="14"/>
      <c r="C44" s="14"/>
      <c r="D44" s="20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</row>
    <row r="45" spans="1:51" x14ac:dyDescent="0.3">
      <c r="A45" s="14"/>
      <c r="B45" s="14"/>
      <c r="C45" s="14"/>
      <c r="D45" s="20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</row>
    <row r="46" spans="1:51" x14ac:dyDescent="0.3">
      <c r="A46" s="14"/>
      <c r="B46" s="14"/>
      <c r="C46" s="14"/>
      <c r="D46" s="20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</row>
    <row r="47" spans="1:51" x14ac:dyDescent="0.3">
      <c r="A47" s="14"/>
      <c r="B47" s="14"/>
      <c r="C47" s="14"/>
      <c r="D47" s="20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</row>
    <row r="48" spans="1:51" x14ac:dyDescent="0.3">
      <c r="A48" s="14"/>
      <c r="B48" s="14"/>
      <c r="C48" s="14"/>
      <c r="D48" s="20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</row>
    <row r="49" spans="1:51" x14ac:dyDescent="0.3">
      <c r="A49" s="14"/>
      <c r="B49" s="14"/>
      <c r="C49" s="14"/>
      <c r="D49" s="20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</row>
    <row r="50" spans="1:51" x14ac:dyDescent="0.3">
      <c r="A50" s="14"/>
      <c r="B50" s="14"/>
      <c r="C50" s="14"/>
      <c r="D50" s="20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</row>
    <row r="51" spans="1:51" x14ac:dyDescent="0.3">
      <c r="A51" s="14"/>
      <c r="B51" s="14"/>
      <c r="C51" s="14"/>
      <c r="D51" s="20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</row>
    <row r="52" spans="1:51" x14ac:dyDescent="0.3">
      <c r="A52" s="14"/>
      <c r="B52" s="14"/>
      <c r="C52" s="14"/>
      <c r="D52" s="20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</row>
    <row r="53" spans="1:51" x14ac:dyDescent="0.3">
      <c r="A53" s="14"/>
      <c r="B53" s="14"/>
      <c r="C53" s="14"/>
      <c r="D53" s="20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</row>
    <row r="54" spans="1:51" x14ac:dyDescent="0.3">
      <c r="A54" s="14"/>
      <c r="B54" s="14"/>
      <c r="C54" s="14"/>
      <c r="D54" s="20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</row>
    <row r="55" spans="1:51" x14ac:dyDescent="0.3">
      <c r="A55" s="14"/>
      <c r="B55" s="14"/>
      <c r="C55" s="14"/>
      <c r="D55" s="20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</row>
    <row r="56" spans="1:51" x14ac:dyDescent="0.3">
      <c r="A56" s="14"/>
      <c r="B56" s="14"/>
      <c r="C56" s="14"/>
      <c r="D56" s="20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</row>
    <row r="57" spans="1:51" x14ac:dyDescent="0.3">
      <c r="A57" s="14"/>
      <c r="B57" s="14"/>
      <c r="C57" s="14"/>
      <c r="D57" s="20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</row>
    <row r="58" spans="1:51" x14ac:dyDescent="0.3">
      <c r="A58" s="14"/>
      <c r="B58" s="14"/>
      <c r="C58" s="14"/>
      <c r="D58" s="20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</row>
    <row r="59" spans="1:51" x14ac:dyDescent="0.3">
      <c r="A59" s="14"/>
      <c r="B59" s="14"/>
      <c r="C59" s="14"/>
      <c r="D59" s="20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</row>
    <row r="60" spans="1:51" x14ac:dyDescent="0.3">
      <c r="A60" s="14"/>
      <c r="B60" s="14"/>
      <c r="C60" s="14"/>
      <c r="D60" s="20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</row>
    <row r="61" spans="1:51" x14ac:dyDescent="0.3">
      <c r="A61" s="14"/>
      <c r="B61" s="14"/>
      <c r="C61" s="14"/>
      <c r="D61" s="20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</row>
    <row r="62" spans="1:51" x14ac:dyDescent="0.3">
      <c r="A62" s="14"/>
      <c r="B62" s="14"/>
      <c r="C62" s="14"/>
      <c r="D62" s="20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</row>
    <row r="63" spans="1:51" x14ac:dyDescent="0.3">
      <c r="A63" s="14"/>
      <c r="B63" s="14"/>
      <c r="C63" s="14"/>
      <c r="D63" s="20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</row>
    <row r="64" spans="1:51" x14ac:dyDescent="0.3">
      <c r="A64" s="14"/>
      <c r="B64" s="14"/>
      <c r="C64" s="14"/>
      <c r="D64" s="20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</row>
    <row r="65" spans="1:51" x14ac:dyDescent="0.3">
      <c r="A65" s="14"/>
      <c r="B65" s="14"/>
      <c r="C65" s="14"/>
      <c r="D65" s="20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</row>
    <row r="66" spans="1:51" x14ac:dyDescent="0.3">
      <c r="A66" s="14"/>
      <c r="B66" s="14"/>
      <c r="C66" s="14"/>
      <c r="D66" s="20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</row>
    <row r="67" spans="1:51" x14ac:dyDescent="0.3">
      <c r="A67" s="14"/>
      <c r="B67" s="14"/>
      <c r="C67" s="14"/>
      <c r="D67" s="20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</row>
    <row r="68" spans="1:51" x14ac:dyDescent="0.3">
      <c r="A68" s="14"/>
      <c r="B68" s="14"/>
      <c r="C68" s="14"/>
      <c r="D68" s="20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</row>
    <row r="69" spans="1:51" x14ac:dyDescent="0.3">
      <c r="A69" s="14"/>
      <c r="B69" s="14"/>
      <c r="C69" s="14"/>
      <c r="D69" s="20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</row>
    <row r="70" spans="1:51" x14ac:dyDescent="0.3">
      <c r="A70" s="14"/>
      <c r="B70" s="14"/>
      <c r="C70" s="14"/>
      <c r="D70" s="20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</row>
    <row r="71" spans="1:51" x14ac:dyDescent="0.3">
      <c r="A71" s="14"/>
      <c r="B71" s="14"/>
      <c r="C71" s="14"/>
      <c r="D71" s="20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</row>
    <row r="72" spans="1:51" x14ac:dyDescent="0.3">
      <c r="A72" s="14"/>
      <c r="B72" s="14"/>
      <c r="C72" s="14"/>
      <c r="D72" s="20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</row>
    <row r="73" spans="1:51" x14ac:dyDescent="0.3">
      <c r="A73" s="14"/>
      <c r="B73" s="14"/>
      <c r="C73" s="14"/>
      <c r="D73" s="20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</row>
    <row r="74" spans="1:51" x14ac:dyDescent="0.3">
      <c r="A74" s="14"/>
      <c r="B74" s="14"/>
      <c r="C74" s="14"/>
      <c r="D74" s="20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</row>
    <row r="75" spans="1:51" x14ac:dyDescent="0.3">
      <c r="A75" s="14"/>
      <c r="B75" s="14"/>
      <c r="C75" s="14"/>
      <c r="D75" s="20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</row>
    <row r="76" spans="1:51" x14ac:dyDescent="0.3">
      <c r="A76" s="14"/>
      <c r="B76" s="14"/>
      <c r="C76" s="14"/>
      <c r="D76" s="20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</row>
    <row r="77" spans="1:51" x14ac:dyDescent="0.3">
      <c r="A77" s="14"/>
      <c r="B77" s="14"/>
      <c r="C77" s="14"/>
      <c r="D77" s="20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</row>
    <row r="78" spans="1:51" x14ac:dyDescent="0.3">
      <c r="A78" s="14"/>
      <c r="B78" s="14"/>
      <c r="C78" s="14"/>
      <c r="D78" s="20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</row>
    <row r="79" spans="1:51" x14ac:dyDescent="0.3">
      <c r="A79" s="14"/>
      <c r="B79" s="14"/>
      <c r="C79" s="14"/>
      <c r="D79" s="20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</row>
    <row r="80" spans="1:51" x14ac:dyDescent="0.3">
      <c r="A80" s="14"/>
      <c r="B80" s="14"/>
      <c r="C80" s="14"/>
      <c r="D80" s="20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</row>
    <row r="81" spans="1:51" x14ac:dyDescent="0.3">
      <c r="A81" s="14"/>
      <c r="B81" s="14"/>
      <c r="C81" s="14"/>
      <c r="D81" s="20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</row>
    <row r="82" spans="1:51" x14ac:dyDescent="0.3">
      <c r="A82" s="14"/>
      <c r="B82" s="14"/>
      <c r="C82" s="14"/>
      <c r="D82" s="20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</row>
    <row r="83" spans="1:51" x14ac:dyDescent="0.3">
      <c r="A83" s="14"/>
      <c r="B83" s="14"/>
      <c r="C83" s="14"/>
      <c r="D83" s="20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</row>
    <row r="84" spans="1:51" x14ac:dyDescent="0.3">
      <c r="A84" s="14"/>
      <c r="B84" s="14"/>
      <c r="C84" s="14"/>
      <c r="D84" s="20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</row>
    <row r="85" spans="1:51" x14ac:dyDescent="0.3">
      <c r="A85" s="14"/>
      <c r="B85" s="14"/>
      <c r="C85" s="14"/>
      <c r="D85" s="20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</row>
    <row r="86" spans="1:51" x14ac:dyDescent="0.3">
      <c r="A86" s="14"/>
      <c r="B86" s="14"/>
      <c r="C86" s="14"/>
      <c r="D86" s="20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</row>
    <row r="87" spans="1:51" x14ac:dyDescent="0.3">
      <c r="A87" s="14"/>
      <c r="B87" s="14"/>
      <c r="C87" s="14"/>
      <c r="D87" s="20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</row>
    <row r="88" spans="1:51" x14ac:dyDescent="0.3">
      <c r="A88" s="14"/>
      <c r="B88" s="14"/>
      <c r="C88" s="14"/>
      <c r="D88" s="20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</row>
    <row r="89" spans="1:51" x14ac:dyDescent="0.3">
      <c r="A89" s="14"/>
      <c r="B89" s="14"/>
      <c r="C89" s="14"/>
      <c r="D89" s="20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</row>
    <row r="90" spans="1:51" x14ac:dyDescent="0.3">
      <c r="A90" s="14"/>
      <c r="B90" s="14"/>
      <c r="C90" s="14"/>
      <c r="D90" s="20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</row>
    <row r="91" spans="1:51" x14ac:dyDescent="0.3">
      <c r="A91" s="14"/>
      <c r="B91" s="14"/>
      <c r="C91" s="14"/>
      <c r="D91" s="20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</row>
    <row r="92" spans="1:51" x14ac:dyDescent="0.3">
      <c r="A92" s="14"/>
      <c r="B92" s="14"/>
      <c r="C92" s="14"/>
      <c r="D92" s="20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</row>
    <row r="93" spans="1:51" x14ac:dyDescent="0.3">
      <c r="A93" s="14"/>
      <c r="B93" s="14"/>
      <c r="C93" s="14"/>
      <c r="D93" s="20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</row>
    <row r="94" spans="1:51" x14ac:dyDescent="0.3">
      <c r="A94" s="14"/>
      <c r="B94" s="14"/>
      <c r="C94" s="14"/>
      <c r="D94" s="20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</row>
    <row r="95" spans="1:51" x14ac:dyDescent="0.3">
      <c r="A95" s="14"/>
      <c r="B95" s="14"/>
      <c r="C95" s="14"/>
      <c r="D95" s="20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</row>
    <row r="96" spans="1:51" x14ac:dyDescent="0.3">
      <c r="A96" s="14"/>
      <c r="B96" s="14"/>
      <c r="C96" s="14"/>
      <c r="D96" s="20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</row>
    <row r="97" spans="1:51" x14ac:dyDescent="0.3">
      <c r="A97" s="14"/>
      <c r="B97" s="14"/>
      <c r="C97" s="14"/>
      <c r="D97" s="20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</row>
    <row r="98" spans="1:51" x14ac:dyDescent="0.3">
      <c r="A98" s="14"/>
      <c r="B98" s="14"/>
      <c r="C98" s="14"/>
      <c r="D98" s="20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</row>
    <row r="99" spans="1:51" x14ac:dyDescent="0.3">
      <c r="A99" s="14"/>
      <c r="B99" s="14"/>
      <c r="C99" s="14"/>
      <c r="D99" s="20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</row>
    <row r="100" spans="1:51" x14ac:dyDescent="0.3">
      <c r="A100" s="14"/>
      <c r="B100" s="14"/>
      <c r="C100" s="14"/>
      <c r="D100" s="20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</row>
    <row r="101" spans="1:51" x14ac:dyDescent="0.3">
      <c r="A101" s="14"/>
      <c r="B101" s="14"/>
      <c r="C101" s="14"/>
      <c r="D101" s="20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</row>
    <row r="102" spans="1:51" x14ac:dyDescent="0.3">
      <c r="A102" s="14"/>
      <c r="B102" s="14"/>
      <c r="C102" s="14"/>
      <c r="D102" s="20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</row>
    <row r="103" spans="1:51" x14ac:dyDescent="0.3">
      <c r="A103" s="14"/>
      <c r="B103" s="14"/>
      <c r="C103" s="14"/>
      <c r="D103" s="20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</row>
    <row r="104" spans="1:51" x14ac:dyDescent="0.3">
      <c r="A104" s="14"/>
      <c r="B104" s="14"/>
      <c r="C104" s="14"/>
      <c r="D104" s="20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</row>
    <row r="105" spans="1:51" x14ac:dyDescent="0.3">
      <c r="A105" s="14"/>
      <c r="B105" s="14"/>
      <c r="C105" s="14"/>
      <c r="D105" s="20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</row>
    <row r="106" spans="1:51" x14ac:dyDescent="0.3">
      <c r="A106" s="14"/>
      <c r="B106" s="14"/>
      <c r="C106" s="14"/>
      <c r="D106" s="20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</row>
    <row r="107" spans="1:51" x14ac:dyDescent="0.3">
      <c r="A107" s="14"/>
      <c r="B107" s="14"/>
      <c r="C107" s="14"/>
      <c r="D107" s="20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</row>
    <row r="108" spans="1:51" x14ac:dyDescent="0.3">
      <c r="A108" s="14"/>
      <c r="B108" s="14"/>
      <c r="C108" s="14"/>
      <c r="D108" s="20"/>
      <c r="E108" s="14"/>
      <c r="F108" s="14"/>
      <c r="G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</row>
    <row r="109" spans="1:51" x14ac:dyDescent="0.3">
      <c r="A109" s="14"/>
      <c r="B109" s="14"/>
      <c r="C109" s="14"/>
      <c r="D109" s="20"/>
      <c r="E109" s="14"/>
      <c r="F109" s="14"/>
      <c r="G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</row>
    <row r="110" spans="1:51" x14ac:dyDescent="0.3">
      <c r="A110" s="14"/>
      <c r="B110" s="14"/>
      <c r="C110" s="14"/>
      <c r="D110" s="20"/>
      <c r="E110" s="14"/>
      <c r="F110" s="14"/>
      <c r="G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</row>
    <row r="111" spans="1:51" x14ac:dyDescent="0.3">
      <c r="A111" s="14"/>
      <c r="B111" s="14"/>
      <c r="C111" s="14"/>
      <c r="D111" s="20"/>
      <c r="E111" s="14"/>
      <c r="F111" s="14"/>
      <c r="G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</row>
    <row r="112" spans="1:51" x14ac:dyDescent="0.3">
      <c r="A112" s="14"/>
      <c r="B112" s="14"/>
      <c r="C112" s="14"/>
      <c r="D112" s="20"/>
      <c r="E112" s="14"/>
      <c r="F112" s="14"/>
      <c r="G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</row>
    <row r="113" spans="1:51" x14ac:dyDescent="0.3">
      <c r="A113" s="14"/>
      <c r="B113" s="14"/>
      <c r="C113" s="14"/>
      <c r="D113" s="20"/>
      <c r="E113" s="14"/>
      <c r="F113" s="14"/>
      <c r="G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</row>
    <row r="114" spans="1:51" x14ac:dyDescent="0.3">
      <c r="A114" s="14"/>
      <c r="B114" s="14"/>
      <c r="C114" s="14"/>
      <c r="D114" s="20"/>
      <c r="E114" s="14"/>
      <c r="F114" s="14"/>
      <c r="G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</row>
  </sheetData>
  <mergeCells count="14">
    <mergeCell ref="A3:F3"/>
    <mergeCell ref="B1:I1"/>
    <mergeCell ref="I6:I7"/>
    <mergeCell ref="H11:J11"/>
    <mergeCell ref="B25:F26"/>
    <mergeCell ref="J6:J7"/>
    <mergeCell ref="I8:I9"/>
    <mergeCell ref="J8:J9"/>
    <mergeCell ref="C2:F2"/>
    <mergeCell ref="H20:H21"/>
    <mergeCell ref="I20:J21"/>
    <mergeCell ref="I2:J2"/>
    <mergeCell ref="H6:H7"/>
    <mergeCell ref="H8:H9"/>
  </mergeCells>
  <pageMargins left="0.25" right="0.25" top="0.75" bottom="0.75" header="0.3" footer="0.3"/>
  <pageSetup scale="7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Jacobs</dc:creator>
  <cp:lastModifiedBy>Vanessa Jacobs</cp:lastModifiedBy>
  <cp:lastPrinted>2024-08-11T15:22:12Z</cp:lastPrinted>
  <dcterms:created xsi:type="dcterms:W3CDTF">2024-08-09T15:11:04Z</dcterms:created>
  <dcterms:modified xsi:type="dcterms:W3CDTF">2026-08-10T12:26:53Z</dcterms:modified>
</cp:coreProperties>
</file>